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11"/>
  <workbookPr defaultThemeVersion="124226"/>
  <xr:revisionPtr revIDLastSave="0" documentId="8_{EFBB87AA-965D-42E6-97AD-254294D3674D}" xr6:coauthVersionLast="47" xr6:coauthVersionMax="47" xr10:uidLastSave="{00000000-0000-0000-0000-000000000000}"/>
  <bookViews>
    <workbookView xWindow="360" yWindow="375" windowWidth="18855" windowHeight="6885" xr2:uid="{00000000-000D-0000-FFFF-FFFF00000000}"/>
  </bookViews>
  <sheets>
    <sheet name="Лист1" sheetId="1" r:id="rId1"/>
    <sheet name="Лист2" sheetId="2" r:id="rId2"/>
    <sheet name="Лист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7" i="1" l="1"/>
  <c r="C84" i="1"/>
  <c r="C73" i="1"/>
  <c r="C70" i="1"/>
  <c r="C66" i="1"/>
  <c r="C64" i="1" s="1"/>
  <c r="C61" i="1"/>
  <c r="C58" i="1"/>
  <c r="C55" i="1"/>
  <c r="C50" i="1"/>
  <c r="C46" i="1"/>
  <c r="C38" i="1"/>
  <c r="C33" i="1"/>
  <c r="C29" i="1"/>
  <c r="C26" i="1"/>
  <c r="C22" i="1"/>
  <c r="C18" i="1"/>
  <c r="C15" i="1"/>
  <c r="C111" i="1" l="1"/>
</calcChain>
</file>

<file path=xl/sharedStrings.xml><?xml version="1.0" encoding="utf-8"?>
<sst xmlns="http://schemas.openxmlformats.org/spreadsheetml/2006/main" count="106" uniqueCount="78">
  <si>
    <t>"СОГЛАСОВАНО"</t>
  </si>
  <si>
    <t>Министр труда и социального развития РС(Я)</t>
  </si>
  <si>
    <t>____________________________________Е.А.Волкова</t>
  </si>
  <si>
    <t>Количественный состав по штату</t>
  </si>
  <si>
    <t>ГБУ РС(Я) "Республиканский комплексный центр социального обслуживания"</t>
  </si>
  <si>
    <t>с 01 января по 31 декабря 2021 года</t>
  </si>
  <si>
    <t>№ п/п</t>
  </si>
  <si>
    <t>Наименование должности</t>
  </si>
  <si>
    <t>Кол-во шт.ед., факт</t>
  </si>
  <si>
    <t>Руководители</t>
  </si>
  <si>
    <t>Директор</t>
  </si>
  <si>
    <t>Заместитель директора</t>
  </si>
  <si>
    <t>Отдел бухгалтерского учета и отчетности</t>
  </si>
  <si>
    <t xml:space="preserve">Главный бухгалтер </t>
  </si>
  <si>
    <t>Заместитель главного бухгалтера</t>
  </si>
  <si>
    <t>Ведущий бухгалтер</t>
  </si>
  <si>
    <t>Планово-экономический отдел</t>
  </si>
  <si>
    <t>Начальник отдела</t>
  </si>
  <si>
    <t>Ведущий экономист</t>
  </si>
  <si>
    <t>Главный специалист</t>
  </si>
  <si>
    <t>Правовой отдел</t>
  </si>
  <si>
    <t>Ведущий юрист</t>
  </si>
  <si>
    <t>Организационно-методическое отделение</t>
  </si>
  <si>
    <t>Заведующий отделением (специалист по социальной работе)</t>
  </si>
  <si>
    <t>Специалист по социальной работе</t>
  </si>
  <si>
    <t>Администратор</t>
  </si>
  <si>
    <t>Отдел кадров</t>
  </si>
  <si>
    <t>Ведущий специалист по кадрам</t>
  </si>
  <si>
    <t>Ведущий документовед</t>
  </si>
  <si>
    <t xml:space="preserve">Специалист по охране труда </t>
  </si>
  <si>
    <t>Технический отдел</t>
  </si>
  <si>
    <t>инженер</t>
  </si>
  <si>
    <t>Сторож (вахтер)</t>
  </si>
  <si>
    <t>Заведующий хозяйством</t>
  </si>
  <si>
    <t xml:space="preserve">Уборщик </t>
  </si>
  <si>
    <t>Механик</t>
  </si>
  <si>
    <t>Водитель автомобиля</t>
  </si>
  <si>
    <t>Отделение срочного социального обслуживания</t>
  </si>
  <si>
    <t xml:space="preserve">Специалист по социальной работе </t>
  </si>
  <si>
    <t>Социальный работник</t>
  </si>
  <si>
    <t>1 ОСО на дому граждан пожилого возраста и инвалидов</t>
  </si>
  <si>
    <t>Ведущий психолог</t>
  </si>
  <si>
    <t>2 ОСО на дому граждан пожилого возраста и инвалидов</t>
  </si>
  <si>
    <t>Заведующий отделением  (специалист по социальной работе)</t>
  </si>
  <si>
    <t>3 ОСО на дому граждан пожилого возраста и инвалидов</t>
  </si>
  <si>
    <t>4 ОСО на дому граждан пожилого возраста и инвалидов</t>
  </si>
  <si>
    <t>Отделение долговременного ухода "Эрчим"</t>
  </si>
  <si>
    <t>Патронажная служба</t>
  </si>
  <si>
    <t>Медицинская сестра процедурной</t>
  </si>
  <si>
    <t>Сиделка (помощник по уходу)</t>
  </si>
  <si>
    <t>Консультативно-справочная служба</t>
  </si>
  <si>
    <t>Специалист 1 категории</t>
  </si>
  <si>
    <t>Дневной стационар</t>
  </si>
  <si>
    <t>Врач-терапевт</t>
  </si>
  <si>
    <t>Инструктор по адаптивной физкультуре</t>
  </si>
  <si>
    <t>Культорганизатор</t>
  </si>
  <si>
    <t>Медицинская сестра по массажу</t>
  </si>
  <si>
    <t>Инструктор по трудовой терапии</t>
  </si>
  <si>
    <t>Санитарка</t>
  </si>
  <si>
    <t>Буфетчица</t>
  </si>
  <si>
    <t>Отделение социальной адаптаций "Тирэх"</t>
  </si>
  <si>
    <t>Врач-специалист</t>
  </si>
  <si>
    <t>Старшая медицинская сестра</t>
  </si>
  <si>
    <t>Профконсультант</t>
  </si>
  <si>
    <t>Мастер цеха</t>
  </si>
  <si>
    <t>Фельдшер</t>
  </si>
  <si>
    <t>Дезинфектор</t>
  </si>
  <si>
    <t>Сестра-хозяйка</t>
  </si>
  <si>
    <t xml:space="preserve">Машинист по стирке </t>
  </si>
  <si>
    <t>Слесарь-сантехник</t>
  </si>
  <si>
    <t>Парикмахер</t>
  </si>
  <si>
    <t>Повар</t>
  </si>
  <si>
    <t>Мойщик посуды</t>
  </si>
  <si>
    <t>Сторож вахтер (Тирэх)</t>
  </si>
  <si>
    <t>Столяр</t>
  </si>
  <si>
    <t>Отделение "Специальный дом для граждан пожилого возраста и инвалидов"</t>
  </si>
  <si>
    <t>Оператор видеонаблюдения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</si>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</sst>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8" fillId="4" borderId="0" xfId="0" applyFont="1" applyFill="1"/>
    <xf numFmtId="4" fontId="4" fillId="5" borderId="1" xfId="0" applyNumberFormat="1" applyFont="1" applyFill="1" applyBorder="1"/>
    <xf numFmtId="4" fontId="4" fillId="5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2"/>
  <sheetViews>
    <sheetView tabSelected="1" zoomScale="70" zoomScaleNormal="70" workbookViewId="0">
      <selection activeCell="B13" sqref="B13:B14"/>
    </sheetView>
  </sheetViews>
  <sheetFormatPr defaultRowHeight="15"/>
  <cols>
    <col min="1" max="1" width="6.140625" customWidth="1"/>
    <col min="2" max="2" width="86" customWidth="1"/>
    <col min="3" max="3" width="40" customWidth="1"/>
  </cols>
  <sheetData>
    <row r="1" spans="1:3" s="4" customFormat="1" ht="15.75">
      <c r="A1" s="1" t="s">
        <v>0</v>
      </c>
      <c r="B1" s="2"/>
      <c r="C1" s="3"/>
    </row>
    <row r="2" spans="1:3" s="4" customFormat="1" ht="15.75">
      <c r="A2" s="1" t="s">
        <v>1</v>
      </c>
      <c r="B2" s="5"/>
      <c r="C2" s="3"/>
    </row>
    <row r="3" spans="1:3" s="4" customFormat="1" ht="15.75">
      <c r="A3" s="1"/>
      <c r="B3" s="5"/>
      <c r="C3" s="3"/>
    </row>
    <row r="4" spans="1:3" s="4" customFormat="1" ht="15.75">
      <c r="A4" s="1"/>
      <c r="B4" s="5"/>
      <c r="C4" s="3"/>
    </row>
    <row r="5" spans="1:3" s="4" customFormat="1" ht="15.75">
      <c r="A5" s="1" t="s">
        <v>2</v>
      </c>
      <c r="B5" s="5"/>
      <c r="C5" s="3"/>
    </row>
    <row r="6" spans="1:3" s="4" customFormat="1" ht="15.75">
      <c r="A6" s="1"/>
      <c r="B6" s="5"/>
      <c r="C6" s="3"/>
    </row>
    <row r="7" spans="1:3" s="4" customFormat="1" ht="15.75">
      <c r="A7" s="1"/>
      <c r="B7" s="5"/>
      <c r="C7" s="23"/>
    </row>
    <row r="8" spans="1:3" s="6" customFormat="1" ht="15.75">
      <c r="A8" s="25" t="s">
        <v>3</v>
      </c>
      <c r="B8" s="25"/>
      <c r="C8" s="25"/>
    </row>
    <row r="9" spans="1:3" s="6" customFormat="1" ht="15.75">
      <c r="A9" s="26" t="s">
        <v>4</v>
      </c>
      <c r="B9" s="26"/>
      <c r="C9" s="26"/>
    </row>
    <row r="10" spans="1:3" s="6" customFormat="1" ht="15.75">
      <c r="A10" s="27"/>
      <c r="B10" s="27"/>
      <c r="C10" s="27"/>
    </row>
    <row r="11" spans="1:3" s="6" customFormat="1" ht="15.75">
      <c r="A11" s="27" t="s">
        <v>5</v>
      </c>
      <c r="B11" s="27"/>
      <c r="C11" s="27"/>
    </row>
    <row r="12" spans="1:3" s="6" customFormat="1" ht="15.75">
      <c r="A12" s="24"/>
      <c r="B12" s="24"/>
      <c r="C12" s="24"/>
    </row>
    <row r="13" spans="1:3" s="6" customFormat="1">
      <c r="A13" s="28" t="s">
        <v>6</v>
      </c>
      <c r="B13" s="28" t="s">
        <v>7</v>
      </c>
      <c r="C13" s="29" t="s">
        <v>8</v>
      </c>
    </row>
    <row r="14" spans="1:3" s="4" customFormat="1" ht="15.75">
      <c r="A14" s="28"/>
      <c r="B14" s="28"/>
      <c r="C14" s="30"/>
    </row>
    <row r="15" spans="1:3" s="4" customFormat="1" ht="15.75">
      <c r="A15" s="7"/>
      <c r="B15" s="8" t="s">
        <v>9</v>
      </c>
      <c r="C15" s="7">
        <f>SUM(C16:C17)</f>
        <v>4</v>
      </c>
    </row>
    <row r="16" spans="1:3" s="4" customFormat="1" ht="15.75">
      <c r="A16" s="9"/>
      <c r="B16" s="10" t="s">
        <v>10</v>
      </c>
      <c r="C16" s="9">
        <v>1</v>
      </c>
    </row>
    <row r="17" spans="1:3" s="4" customFormat="1" ht="15.75">
      <c r="A17" s="9"/>
      <c r="B17" s="10" t="s">
        <v>11</v>
      </c>
      <c r="C17" s="9">
        <v>3</v>
      </c>
    </row>
    <row r="18" spans="1:3" s="4" customFormat="1" ht="15.75">
      <c r="A18" s="7"/>
      <c r="B18" s="8" t="s">
        <v>12</v>
      </c>
      <c r="C18" s="7">
        <f>SUM(C19:C21)</f>
        <v>6</v>
      </c>
    </row>
    <row r="19" spans="1:3" s="4" customFormat="1" ht="15.75">
      <c r="A19" s="9"/>
      <c r="B19" s="10" t="s">
        <v>13</v>
      </c>
      <c r="C19" s="9">
        <v>1</v>
      </c>
    </row>
    <row r="20" spans="1:3" s="13" customFormat="1" ht="15.75">
      <c r="A20" s="11"/>
      <c r="B20" s="12" t="s">
        <v>14</v>
      </c>
      <c r="C20" s="11">
        <v>1</v>
      </c>
    </row>
    <row r="21" spans="1:3" s="13" customFormat="1" ht="15.75">
      <c r="A21" s="11"/>
      <c r="B21" s="12" t="s">
        <v>15</v>
      </c>
      <c r="C21" s="11">
        <v>4</v>
      </c>
    </row>
    <row r="22" spans="1:3" s="4" customFormat="1" ht="15.75">
      <c r="A22" s="7"/>
      <c r="B22" s="8" t="s">
        <v>16</v>
      </c>
      <c r="C22" s="7">
        <f>SUM(C23:C25)</f>
        <v>5</v>
      </c>
    </row>
    <row r="23" spans="1:3" s="13" customFormat="1" ht="15.75">
      <c r="A23" s="11"/>
      <c r="B23" s="12" t="s">
        <v>17</v>
      </c>
      <c r="C23" s="11">
        <v>1</v>
      </c>
    </row>
    <row r="24" spans="1:3" s="13" customFormat="1" ht="15.75">
      <c r="A24" s="11"/>
      <c r="B24" s="12" t="s">
        <v>18</v>
      </c>
      <c r="C24" s="11">
        <v>3</v>
      </c>
    </row>
    <row r="25" spans="1:3" s="13" customFormat="1" ht="15.75">
      <c r="A25" s="11"/>
      <c r="B25" s="12" t="s">
        <v>19</v>
      </c>
      <c r="C25" s="11">
        <v>1</v>
      </c>
    </row>
    <row r="26" spans="1:3" s="4" customFormat="1" ht="15.75">
      <c r="A26" s="7"/>
      <c r="B26" s="8" t="s">
        <v>20</v>
      </c>
      <c r="C26" s="7">
        <f>SUM(C27:C28)</f>
        <v>2</v>
      </c>
    </row>
    <row r="27" spans="1:3" s="13" customFormat="1" ht="15.75">
      <c r="A27" s="11"/>
      <c r="B27" s="12" t="s">
        <v>17</v>
      </c>
      <c r="C27" s="11">
        <v>1</v>
      </c>
    </row>
    <row r="28" spans="1:3" s="13" customFormat="1" ht="15.75">
      <c r="A28" s="11"/>
      <c r="B28" s="12" t="s">
        <v>21</v>
      </c>
      <c r="C28" s="11">
        <v>1</v>
      </c>
    </row>
    <row r="29" spans="1:3" s="4" customFormat="1" ht="15.75">
      <c r="A29" s="7"/>
      <c r="B29" s="8" t="s">
        <v>22</v>
      </c>
      <c r="C29" s="7">
        <f>SUM(C30:C32)</f>
        <v>7</v>
      </c>
    </row>
    <row r="30" spans="1:3" s="4" customFormat="1" ht="15.75">
      <c r="A30" s="9"/>
      <c r="B30" s="10" t="s">
        <v>23</v>
      </c>
      <c r="C30" s="9">
        <v>1</v>
      </c>
    </row>
    <row r="31" spans="1:3" s="4" customFormat="1" ht="15.75">
      <c r="A31" s="9"/>
      <c r="B31" s="10" t="s">
        <v>24</v>
      </c>
      <c r="C31" s="9">
        <v>5</v>
      </c>
    </row>
    <row r="32" spans="1:3" s="13" customFormat="1" ht="15.75">
      <c r="A32" s="11"/>
      <c r="B32" s="12" t="s">
        <v>25</v>
      </c>
      <c r="C32" s="11">
        <v>1</v>
      </c>
    </row>
    <row r="33" spans="1:3" s="4" customFormat="1" ht="15.75">
      <c r="A33" s="7"/>
      <c r="B33" s="8" t="s">
        <v>26</v>
      </c>
      <c r="C33" s="7">
        <f>SUM(C34:C37)</f>
        <v>5.5</v>
      </c>
    </row>
    <row r="34" spans="1:3" s="13" customFormat="1" ht="15.75">
      <c r="A34" s="11"/>
      <c r="B34" s="12" t="s">
        <v>17</v>
      </c>
      <c r="C34" s="11">
        <v>1</v>
      </c>
    </row>
    <row r="35" spans="1:3" s="13" customFormat="1" ht="15.75">
      <c r="A35" s="11"/>
      <c r="B35" s="12" t="s">
        <v>27</v>
      </c>
      <c r="C35" s="11">
        <v>2</v>
      </c>
    </row>
    <row r="36" spans="1:3" s="13" customFormat="1" ht="15.75">
      <c r="A36" s="11"/>
      <c r="B36" s="12" t="s">
        <v>28</v>
      </c>
      <c r="C36" s="11">
        <v>1.5</v>
      </c>
    </row>
    <row r="37" spans="1:3" s="13" customFormat="1" ht="15.75">
      <c r="A37" s="11"/>
      <c r="B37" s="12" t="s">
        <v>29</v>
      </c>
      <c r="C37" s="11">
        <v>1</v>
      </c>
    </row>
    <row r="38" spans="1:3" s="4" customFormat="1" ht="15.75">
      <c r="A38" s="7"/>
      <c r="B38" s="8" t="s">
        <v>30</v>
      </c>
      <c r="C38" s="7">
        <f>SUM(C39:C45)</f>
        <v>13.5</v>
      </c>
    </row>
    <row r="39" spans="1:3" s="13" customFormat="1" ht="15.75">
      <c r="A39" s="11"/>
      <c r="B39" s="12" t="s">
        <v>17</v>
      </c>
      <c r="C39" s="11">
        <v>1</v>
      </c>
    </row>
    <row r="40" spans="1:3" s="13" customFormat="1" ht="15.75">
      <c r="A40" s="11"/>
      <c r="B40" s="12" t="s">
        <v>31</v>
      </c>
      <c r="C40" s="11">
        <v>2</v>
      </c>
    </row>
    <row r="41" spans="1:3" s="13" customFormat="1" ht="15.75">
      <c r="A41" s="11"/>
      <c r="B41" s="12" t="s">
        <v>32</v>
      </c>
      <c r="C41" s="11">
        <v>3</v>
      </c>
    </row>
    <row r="42" spans="1:3" s="13" customFormat="1" ht="15.75">
      <c r="A42" s="11"/>
      <c r="B42" s="12" t="s">
        <v>33</v>
      </c>
      <c r="C42" s="11">
        <v>1</v>
      </c>
    </row>
    <row r="43" spans="1:3" s="13" customFormat="1" ht="15.75">
      <c r="A43" s="11"/>
      <c r="B43" s="12" t="s">
        <v>34</v>
      </c>
      <c r="C43" s="11">
        <v>2</v>
      </c>
    </row>
    <row r="44" spans="1:3" s="13" customFormat="1" ht="15.75">
      <c r="A44" s="11"/>
      <c r="B44" s="12" t="s">
        <v>35</v>
      </c>
      <c r="C44" s="11">
        <v>0.5</v>
      </c>
    </row>
    <row r="45" spans="1:3" s="13" customFormat="1" ht="15.75">
      <c r="A45" s="11"/>
      <c r="B45" s="12" t="s">
        <v>36</v>
      </c>
      <c r="C45" s="11">
        <v>4</v>
      </c>
    </row>
    <row r="46" spans="1:3" s="4" customFormat="1" ht="15.75">
      <c r="A46" s="9"/>
      <c r="B46" s="8" t="s">
        <v>37</v>
      </c>
      <c r="C46" s="7">
        <f>SUM(C47:C49)</f>
        <v>8</v>
      </c>
    </row>
    <row r="47" spans="1:3" s="4" customFormat="1" ht="15.75">
      <c r="A47" s="14"/>
      <c r="B47" s="10" t="s">
        <v>23</v>
      </c>
      <c r="C47" s="9">
        <v>1</v>
      </c>
    </row>
    <row r="48" spans="1:3" s="4" customFormat="1" ht="15.75">
      <c r="A48" s="9"/>
      <c r="B48" s="10" t="s">
        <v>38</v>
      </c>
      <c r="C48" s="9">
        <v>6</v>
      </c>
    </row>
    <row r="49" spans="1:3" s="4" customFormat="1" ht="15.75">
      <c r="A49" s="9"/>
      <c r="B49" s="10" t="s">
        <v>39</v>
      </c>
      <c r="C49" s="9">
        <v>1</v>
      </c>
    </row>
    <row r="50" spans="1:3" s="4" customFormat="1" ht="15.75">
      <c r="A50" s="9"/>
      <c r="B50" s="8" t="s">
        <v>40</v>
      </c>
      <c r="C50" s="7">
        <f>SUM(C51:C54)</f>
        <v>18</v>
      </c>
    </row>
    <row r="51" spans="1:3" s="4" customFormat="1" ht="15.75">
      <c r="A51" s="9"/>
      <c r="B51" s="10" t="s">
        <v>23</v>
      </c>
      <c r="C51" s="9">
        <v>1</v>
      </c>
    </row>
    <row r="52" spans="1:3" s="4" customFormat="1" ht="15.75">
      <c r="A52" s="9"/>
      <c r="B52" s="10" t="s">
        <v>39</v>
      </c>
      <c r="C52" s="9">
        <v>16</v>
      </c>
    </row>
    <row r="53" spans="1:3" s="13" customFormat="1" ht="15.75">
      <c r="A53" s="11"/>
      <c r="B53" s="12" t="s">
        <v>41</v>
      </c>
      <c r="C53" s="11">
        <v>0</v>
      </c>
    </row>
    <row r="54" spans="1:3" s="13" customFormat="1" ht="15.75">
      <c r="A54" s="15"/>
      <c r="B54" s="12" t="s">
        <v>24</v>
      </c>
      <c r="C54" s="11">
        <v>1</v>
      </c>
    </row>
    <row r="55" spans="1:3" s="4" customFormat="1" ht="15.75">
      <c r="A55" s="9"/>
      <c r="B55" s="8" t="s">
        <v>42</v>
      </c>
      <c r="C55" s="7">
        <f>SUM(C56:C57)</f>
        <v>18</v>
      </c>
    </row>
    <row r="56" spans="1:3" s="4" customFormat="1" ht="15.75">
      <c r="A56" s="9"/>
      <c r="B56" s="16" t="s">
        <v>43</v>
      </c>
      <c r="C56" s="9">
        <v>1</v>
      </c>
    </row>
    <row r="57" spans="1:3" s="4" customFormat="1" ht="15.75">
      <c r="A57" s="9"/>
      <c r="B57" s="10" t="s">
        <v>39</v>
      </c>
      <c r="C57" s="9">
        <v>17</v>
      </c>
    </row>
    <row r="58" spans="1:3" s="4" customFormat="1" ht="15.75">
      <c r="A58" s="9"/>
      <c r="B58" s="8" t="s">
        <v>44</v>
      </c>
      <c r="C58" s="7">
        <f>SUM(C59:C60)</f>
        <v>16</v>
      </c>
    </row>
    <row r="59" spans="1:3" s="4" customFormat="1" ht="15.75">
      <c r="A59" s="9"/>
      <c r="B59" s="10" t="s">
        <v>43</v>
      </c>
      <c r="C59" s="9">
        <v>1</v>
      </c>
    </row>
    <row r="60" spans="1:3" s="4" customFormat="1" ht="15.75">
      <c r="A60" s="9"/>
      <c r="B60" s="10" t="s">
        <v>39</v>
      </c>
      <c r="C60" s="9">
        <v>15</v>
      </c>
    </row>
    <row r="61" spans="1:3" s="4" customFormat="1" ht="15.75">
      <c r="A61" s="9"/>
      <c r="B61" s="8" t="s">
        <v>45</v>
      </c>
      <c r="C61" s="7">
        <f>SUM(C62:C63)</f>
        <v>17</v>
      </c>
    </row>
    <row r="62" spans="1:3" s="4" customFormat="1" ht="15.75">
      <c r="A62" s="9"/>
      <c r="B62" s="10" t="s">
        <v>43</v>
      </c>
      <c r="C62" s="9">
        <v>1</v>
      </c>
    </row>
    <row r="63" spans="1:3" s="4" customFormat="1" ht="15.75">
      <c r="A63" s="9"/>
      <c r="B63" s="10" t="s">
        <v>39</v>
      </c>
      <c r="C63" s="9">
        <v>16</v>
      </c>
    </row>
    <row r="64" spans="1:3" s="4" customFormat="1" ht="15.75">
      <c r="A64" s="9"/>
      <c r="B64" s="8" t="s">
        <v>46</v>
      </c>
      <c r="C64" s="7">
        <f>C65+C66+C70+C73</f>
        <v>30.5</v>
      </c>
    </row>
    <row r="65" spans="1:3" s="13" customFormat="1" ht="15.75">
      <c r="A65" s="11"/>
      <c r="B65" s="12" t="s">
        <v>43</v>
      </c>
      <c r="C65" s="11">
        <v>1</v>
      </c>
    </row>
    <row r="66" spans="1:3" s="19" customFormat="1" ht="15.75">
      <c r="A66" s="17"/>
      <c r="B66" s="18" t="s">
        <v>47</v>
      </c>
      <c r="C66" s="17">
        <f>SUM(C67:C69)</f>
        <v>16</v>
      </c>
    </row>
    <row r="67" spans="1:3" s="13" customFormat="1" ht="15.75">
      <c r="A67" s="11"/>
      <c r="B67" s="12" t="s">
        <v>24</v>
      </c>
      <c r="C67" s="11">
        <v>1</v>
      </c>
    </row>
    <row r="68" spans="1:3" s="4" customFormat="1" ht="15.75">
      <c r="A68" s="9"/>
      <c r="B68" s="10" t="s">
        <v>48</v>
      </c>
      <c r="C68" s="9">
        <v>2</v>
      </c>
    </row>
    <row r="69" spans="1:3" s="13" customFormat="1" ht="15.75">
      <c r="A69" s="11"/>
      <c r="B69" s="12" t="s">
        <v>49</v>
      </c>
      <c r="C69" s="11">
        <v>13</v>
      </c>
    </row>
    <row r="70" spans="1:3" s="19" customFormat="1" ht="15.75">
      <c r="A70" s="17"/>
      <c r="B70" s="18" t="s">
        <v>50</v>
      </c>
      <c r="C70" s="17">
        <f>SUM(C71:C72)</f>
        <v>2</v>
      </c>
    </row>
    <row r="71" spans="1:3" s="13" customFormat="1" ht="15.75">
      <c r="A71" s="11"/>
      <c r="B71" s="12" t="s">
        <v>24</v>
      </c>
      <c r="C71" s="11">
        <v>1</v>
      </c>
    </row>
    <row r="72" spans="1:3" s="13" customFormat="1" ht="15.75">
      <c r="A72" s="12"/>
      <c r="B72" s="12" t="s">
        <v>51</v>
      </c>
      <c r="C72" s="11">
        <v>1</v>
      </c>
    </row>
    <row r="73" spans="1:3" s="19" customFormat="1" ht="15.75">
      <c r="A73" s="17"/>
      <c r="B73" s="18" t="s">
        <v>52</v>
      </c>
      <c r="C73" s="17">
        <f>SUM(C74:C83)</f>
        <v>11.5</v>
      </c>
    </row>
    <row r="74" spans="1:3" s="13" customFormat="1" ht="15.75">
      <c r="A74" s="11"/>
      <c r="B74" s="12" t="s">
        <v>53</v>
      </c>
      <c r="C74" s="11">
        <v>0.5</v>
      </c>
    </row>
    <row r="75" spans="1:3" s="13" customFormat="1" ht="15.75">
      <c r="A75" s="11"/>
      <c r="B75" s="12" t="s">
        <v>54</v>
      </c>
      <c r="C75" s="11">
        <v>0.5</v>
      </c>
    </row>
    <row r="76" spans="1:3" s="13" customFormat="1" ht="15.75">
      <c r="A76" s="11"/>
      <c r="B76" s="12" t="s">
        <v>24</v>
      </c>
      <c r="C76" s="11">
        <v>3</v>
      </c>
    </row>
    <row r="77" spans="1:3" s="13" customFormat="1" ht="15.75">
      <c r="A77" s="11"/>
      <c r="B77" s="12" t="s">
        <v>55</v>
      </c>
      <c r="C77" s="11">
        <v>2</v>
      </c>
    </row>
    <row r="78" spans="1:3" s="13" customFormat="1" ht="15.75">
      <c r="A78" s="11"/>
      <c r="B78" s="12" t="s">
        <v>56</v>
      </c>
      <c r="C78" s="11">
        <v>1</v>
      </c>
    </row>
    <row r="79" spans="1:3" s="13" customFormat="1" ht="15.75">
      <c r="A79" s="11"/>
      <c r="B79" s="12" t="s">
        <v>48</v>
      </c>
      <c r="C79" s="11">
        <v>1</v>
      </c>
    </row>
    <row r="80" spans="1:3" s="13" customFormat="1" ht="15.75">
      <c r="A80" s="11"/>
      <c r="B80" s="12" t="s">
        <v>57</v>
      </c>
      <c r="C80" s="11">
        <v>0.5</v>
      </c>
    </row>
    <row r="81" spans="1:3" s="13" customFormat="1" ht="15.75">
      <c r="A81" s="11"/>
      <c r="B81" s="12" t="s">
        <v>58</v>
      </c>
      <c r="C81" s="11">
        <v>1</v>
      </c>
    </row>
    <row r="82" spans="1:3" s="13" customFormat="1" ht="15.75">
      <c r="A82" s="15"/>
      <c r="B82" s="12" t="s">
        <v>41</v>
      </c>
      <c r="C82" s="11">
        <v>1</v>
      </c>
    </row>
    <row r="83" spans="1:3" s="13" customFormat="1" ht="15.75">
      <c r="A83" s="11"/>
      <c r="B83" s="12" t="s">
        <v>59</v>
      </c>
      <c r="C83" s="11">
        <v>1</v>
      </c>
    </row>
    <row r="84" spans="1:3" s="4" customFormat="1" ht="15.75">
      <c r="A84" s="9"/>
      <c r="B84" s="8" t="s">
        <v>60</v>
      </c>
      <c r="C84" s="7">
        <f>SUM(C85:C106)</f>
        <v>39.5</v>
      </c>
    </row>
    <row r="85" spans="1:3" s="4" customFormat="1" ht="15.75">
      <c r="A85" s="9"/>
      <c r="B85" s="10" t="s">
        <v>43</v>
      </c>
      <c r="C85" s="9">
        <v>1</v>
      </c>
    </row>
    <row r="86" spans="1:3" s="4" customFormat="1" ht="15.75">
      <c r="A86" s="9"/>
      <c r="B86" s="10" t="s">
        <v>61</v>
      </c>
      <c r="C86" s="9">
        <v>1</v>
      </c>
    </row>
    <row r="87" spans="1:3" s="4" customFormat="1" ht="15.75">
      <c r="A87" s="9"/>
      <c r="B87" s="10" t="s">
        <v>62</v>
      </c>
      <c r="C87" s="9">
        <v>1</v>
      </c>
    </row>
    <row r="88" spans="1:3" s="4" customFormat="1" ht="15.75">
      <c r="A88" s="9"/>
      <c r="B88" s="10" t="s">
        <v>24</v>
      </c>
      <c r="C88" s="9">
        <v>4</v>
      </c>
    </row>
    <row r="89" spans="1:3" s="13" customFormat="1" ht="15.75">
      <c r="A89" s="11"/>
      <c r="B89" s="12" t="s">
        <v>63</v>
      </c>
      <c r="C89" s="11">
        <v>0.5</v>
      </c>
    </row>
    <row r="90" spans="1:3" s="13" customFormat="1" ht="15.75">
      <c r="A90" s="11"/>
      <c r="B90" s="12" t="s">
        <v>51</v>
      </c>
      <c r="C90" s="11">
        <v>1</v>
      </c>
    </row>
    <row r="91" spans="1:3" s="13" customFormat="1" ht="15.75">
      <c r="A91" s="11"/>
      <c r="B91" s="12" t="s">
        <v>41</v>
      </c>
      <c r="C91" s="11">
        <v>1</v>
      </c>
    </row>
    <row r="92" spans="1:3" s="13" customFormat="1" ht="15.75">
      <c r="A92" s="11"/>
      <c r="B92" s="12" t="s">
        <v>48</v>
      </c>
      <c r="C92" s="11">
        <v>2</v>
      </c>
    </row>
    <row r="93" spans="1:3" s="13" customFormat="1" ht="15.75">
      <c r="A93" s="11"/>
      <c r="B93" s="12" t="s">
        <v>64</v>
      </c>
      <c r="C93" s="11">
        <v>1</v>
      </c>
    </row>
    <row r="94" spans="1:3" s="13" customFormat="1" ht="15.75">
      <c r="A94" s="11"/>
      <c r="B94" s="12" t="s">
        <v>65</v>
      </c>
      <c r="C94" s="11">
        <v>4</v>
      </c>
    </row>
    <row r="95" spans="1:3" s="13" customFormat="1" ht="15.75">
      <c r="A95" s="11"/>
      <c r="B95" s="12" t="s">
        <v>66</v>
      </c>
      <c r="C95" s="11">
        <v>1</v>
      </c>
    </row>
    <row r="96" spans="1:3" s="13" customFormat="1" ht="15.75">
      <c r="A96" s="11"/>
      <c r="B96" s="12" t="s">
        <v>33</v>
      </c>
      <c r="C96" s="11">
        <v>1</v>
      </c>
    </row>
    <row r="97" spans="1:3" s="13" customFormat="1" ht="15.75">
      <c r="A97" s="11"/>
      <c r="B97" s="12" t="s">
        <v>67</v>
      </c>
      <c r="C97" s="11">
        <v>1</v>
      </c>
    </row>
    <row r="98" spans="1:3" s="13" customFormat="1" ht="15.75">
      <c r="A98" s="11"/>
      <c r="B98" s="12" t="s">
        <v>58</v>
      </c>
      <c r="C98" s="11">
        <v>6</v>
      </c>
    </row>
    <row r="99" spans="1:3" s="13" customFormat="1" ht="15.75">
      <c r="A99" s="11"/>
      <c r="B99" s="12" t="s">
        <v>68</v>
      </c>
      <c r="C99" s="11">
        <v>2</v>
      </c>
    </row>
    <row r="100" spans="1:3" s="13" customFormat="1" ht="15.75">
      <c r="A100" s="11"/>
      <c r="B100" s="12" t="s">
        <v>69</v>
      </c>
      <c r="C100" s="11">
        <v>1</v>
      </c>
    </row>
    <row r="101" spans="1:3" s="13" customFormat="1" ht="15.75">
      <c r="A101" s="11"/>
      <c r="B101" s="12" t="s">
        <v>70</v>
      </c>
      <c r="C101" s="11">
        <v>1</v>
      </c>
    </row>
    <row r="102" spans="1:3" s="13" customFormat="1" ht="15.75">
      <c r="A102" s="11"/>
      <c r="B102" s="12" t="s">
        <v>71</v>
      </c>
      <c r="C102" s="11">
        <v>2</v>
      </c>
    </row>
    <row r="103" spans="1:3" s="13" customFormat="1" ht="15.75">
      <c r="A103" s="11"/>
      <c r="B103" s="12" t="s">
        <v>72</v>
      </c>
      <c r="C103" s="11">
        <v>2</v>
      </c>
    </row>
    <row r="104" spans="1:3" s="13" customFormat="1" ht="15.75">
      <c r="A104" s="11"/>
      <c r="B104" s="12" t="s">
        <v>34</v>
      </c>
      <c r="C104" s="11">
        <v>1</v>
      </c>
    </row>
    <row r="105" spans="1:3" s="13" customFormat="1" ht="15.75">
      <c r="A105" s="11"/>
      <c r="B105" s="12" t="s">
        <v>73</v>
      </c>
      <c r="C105" s="11">
        <v>4</v>
      </c>
    </row>
    <row r="106" spans="1:3" s="13" customFormat="1" ht="15.75">
      <c r="A106" s="11"/>
      <c r="B106" s="12" t="s">
        <v>74</v>
      </c>
      <c r="C106" s="11">
        <v>1</v>
      </c>
    </row>
    <row r="107" spans="1:3" s="4" customFormat="1" ht="15.75">
      <c r="A107" s="9"/>
      <c r="B107" s="8" t="s">
        <v>75</v>
      </c>
      <c r="C107" s="7">
        <f>SUM(C108:C110)</f>
        <v>7</v>
      </c>
    </row>
    <row r="108" spans="1:3" s="4" customFormat="1" ht="15.75">
      <c r="A108" s="9"/>
      <c r="B108" s="10" t="s">
        <v>43</v>
      </c>
      <c r="C108" s="9">
        <v>1</v>
      </c>
    </row>
    <row r="109" spans="1:3" s="4" customFormat="1" ht="15.75">
      <c r="A109" s="9"/>
      <c r="B109" s="10" t="s">
        <v>24</v>
      </c>
      <c r="C109" s="9">
        <v>2</v>
      </c>
    </row>
    <row r="110" spans="1:3" s="13" customFormat="1" ht="15.75">
      <c r="A110" s="11"/>
      <c r="B110" s="12" t="s">
        <v>76</v>
      </c>
      <c r="C110" s="11">
        <v>4</v>
      </c>
    </row>
    <row r="111" spans="1:3" s="22" customFormat="1" ht="15.75">
      <c r="A111" s="20"/>
      <c r="B111" s="20" t="s">
        <v>77</v>
      </c>
      <c r="C111" s="21">
        <f>C107+C84+C64+C61+C58+C55+C50+C46+C38+C33+C29+C26+C22+C18+C15</f>
        <v>197</v>
      </c>
    </row>
    <row r="112" spans="1:3" s="4" customFormat="1" ht="15.75"/>
  </sheetData>
  <mergeCells count="7">
    <mergeCell ref="A8:C8"/>
    <mergeCell ref="A9:C9"/>
    <mergeCell ref="A10:C10"/>
    <mergeCell ref="A11:C11"/>
    <mergeCell ref="A13:A14"/>
    <mergeCell ref="B13:B14"/>
    <mergeCell ref="C13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Курс</cp:lastModifiedBy>
  <cp:revision/>
  <dcterms:created xsi:type="dcterms:W3CDTF">2021-07-30T04:01:16Z</dcterms:created>
  <dcterms:modified xsi:type="dcterms:W3CDTF">2021-08-23T04:51:47Z</dcterms:modified>
  <cp:category/>
  <cp:contentStatus/>
</cp:coreProperties>
</file>